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eewo/Desktop/"/>
    </mc:Choice>
  </mc:AlternateContent>
  <xr:revisionPtr revIDLastSave="0" documentId="13_ncr:1_{A3376BD1-5C66-7147-A18F-D41AA4631F1C}" xr6:coauthVersionLast="32" xr6:coauthVersionMax="32" xr10:uidLastSave="{00000000-0000-0000-0000-000000000000}"/>
  <bookViews>
    <workbookView xWindow="900" yWindow="460" windowWidth="27640" windowHeight="15900" activeTab="1" xr2:uid="{79CE5FB1-E39F-134E-9A9E-12D4F1E2344F}"/>
  </bookViews>
  <sheets>
    <sheet name="Sales" sheetId="1" r:id="rId1"/>
    <sheet name="Instructions" sheetId="2" r:id="rId2"/>
  </sheets>
  <externalReferences>
    <externalReference r:id="rId3"/>
  </externalReferences>
  <definedNames>
    <definedName name="_xlnm._FilterDatabase" localSheetId="0" hidden="1">Sales!$A$3:$K$3</definedName>
    <definedName name="Stages">[1]Instructions!$A$13:$A$17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5" i="1"/>
  <c r="C14" i="1"/>
  <c r="C13" i="1"/>
  <c r="C12" i="1"/>
  <c r="C5" i="1"/>
  <c r="C6" i="1"/>
  <c r="C7" i="1"/>
  <c r="C4" i="1"/>
  <c r="G4" i="1"/>
  <c r="F24" i="1" l="1"/>
  <c r="G23" i="1"/>
  <c r="H23" i="1" s="1"/>
  <c r="G22" i="1"/>
  <c r="H22" i="1" s="1"/>
  <c r="G21" i="1"/>
  <c r="H21" i="1" s="1"/>
  <c r="G20" i="1"/>
  <c r="H20" i="1" s="1"/>
  <c r="F16" i="1"/>
  <c r="G15" i="1"/>
  <c r="H15" i="1" s="1"/>
  <c r="G14" i="1"/>
  <c r="H14" i="1" s="1"/>
  <c r="G13" i="1"/>
  <c r="H13" i="1" s="1"/>
  <c r="G12" i="1"/>
  <c r="H12" i="1" s="1"/>
  <c r="F8" i="1"/>
  <c r="F27" i="1" s="1"/>
  <c r="G7" i="1"/>
  <c r="H7" i="1" s="1"/>
  <c r="G6" i="1"/>
  <c r="H6" i="1" s="1"/>
  <c r="G5" i="1"/>
  <c r="H5" i="1" s="1"/>
  <c r="H4" i="1"/>
  <c r="H8" i="1" l="1"/>
  <c r="H16" i="1"/>
  <c r="H24" i="1"/>
  <c r="H27" i="1" l="1"/>
</calcChain>
</file>

<file path=xl/sharedStrings.xml><?xml version="1.0" encoding="utf-8"?>
<sst xmlns="http://schemas.openxmlformats.org/spreadsheetml/2006/main" count="153" uniqueCount="61">
  <si>
    <t>Sales Pipeline Template</t>
  </si>
  <si>
    <t>Category 1</t>
  </si>
  <si>
    <t>Company</t>
  </si>
  <si>
    <t>Contact Name</t>
  </si>
  <si>
    <t>Priority</t>
  </si>
  <si>
    <t>Sales stage</t>
  </si>
  <si>
    <t>Date</t>
  </si>
  <si>
    <t>Estimated Deal Value</t>
  </si>
  <si>
    <t>Probability</t>
  </si>
  <si>
    <t>Weighted Forecast</t>
  </si>
  <si>
    <t>Next Steps</t>
  </si>
  <si>
    <t>Point Person</t>
  </si>
  <si>
    <t>Expected 
Close Date</t>
  </si>
  <si>
    <t>A</t>
  </si>
  <si>
    <t>John</t>
  </si>
  <si>
    <t>Listed</t>
  </si>
  <si>
    <t>03/17/2018</t>
  </si>
  <si>
    <t>Get in touch</t>
  </si>
  <si>
    <t>Charles</t>
  </si>
  <si>
    <t>04/17/2018</t>
  </si>
  <si>
    <t>B</t>
  </si>
  <si>
    <t>James</t>
  </si>
  <si>
    <t>Contacted</t>
  </si>
  <si>
    <t>04/24/2018</t>
  </si>
  <si>
    <t>Follow-up</t>
  </si>
  <si>
    <t>Henry</t>
  </si>
  <si>
    <t>05/02/2018</t>
  </si>
  <si>
    <t>C</t>
  </si>
  <si>
    <t>Jones</t>
  </si>
  <si>
    <t>Terms negotiated</t>
  </si>
  <si>
    <t>10/16/2018</t>
  </si>
  <si>
    <t>Discuss Proposal</t>
  </si>
  <si>
    <t>10/26/2018</t>
  </si>
  <si>
    <t>D</t>
  </si>
  <si>
    <t>Jane</t>
  </si>
  <si>
    <t>Verbal agreement</t>
  </si>
  <si>
    <t>11/30/2018</t>
  </si>
  <si>
    <t>Send contract for signing</t>
  </si>
  <si>
    <t>11/26/2018</t>
  </si>
  <si>
    <t>Category 2</t>
  </si>
  <si>
    <t>Category 3</t>
  </si>
  <si>
    <t>GRAND TOTAL</t>
  </si>
  <si>
    <t>Instructions</t>
  </si>
  <si>
    <t>Sales stages</t>
  </si>
  <si>
    <r>
      <t xml:space="preserve">If you add </t>
    </r>
    <r>
      <rPr>
        <sz val="14"/>
        <color theme="8" tint="-0.499984740745262"/>
        <rFont val="Roboto"/>
      </rPr>
      <t>sales stages</t>
    </r>
    <r>
      <rPr>
        <sz val="14"/>
        <color theme="2" tint="-0.499984740745262"/>
        <rFont val="Roboto"/>
      </rPr>
      <t xml:space="preserve">, update the named range - select all cells and type "Stages" in the "name box". </t>
    </r>
  </si>
  <si>
    <r>
      <t xml:space="preserve">You can change the </t>
    </r>
    <r>
      <rPr>
        <sz val="14"/>
        <color theme="8" tint="-0.499984740745262"/>
        <rFont val="Roboto"/>
      </rPr>
      <t>probability</t>
    </r>
    <r>
      <rPr>
        <sz val="14"/>
        <color theme="2" tint="-0.499984740745262"/>
        <rFont val="Roboto"/>
      </rPr>
      <t xml:space="preserve"> formula directly in the Probability column.</t>
    </r>
  </si>
  <si>
    <r>
      <t>Example: if you want to change the probability of "</t>
    </r>
    <r>
      <rPr>
        <sz val="14"/>
        <color theme="8" tint="-0.499984740745262"/>
        <rFont val="Roboto"/>
      </rPr>
      <t>Listed</t>
    </r>
    <r>
      <rPr>
        <sz val="14"/>
        <color theme="2" tint="-0.499984740745262"/>
        <rFont val="Roboto"/>
      </rPr>
      <t>" stage from 10% to 8%, make the following change: IF(C6="Listed";</t>
    </r>
    <r>
      <rPr>
        <sz val="14"/>
        <color theme="8" tint="-0.499984740745262"/>
        <rFont val="Roboto"/>
      </rPr>
      <t>0,08</t>
    </r>
    <r>
      <rPr>
        <sz val="14"/>
        <color theme="2" tint="-0.499984740745262"/>
        <rFont val="Roboto"/>
      </rPr>
      <t>;</t>
    </r>
  </si>
  <si>
    <t>Proposal sent</t>
  </si>
  <si>
    <t>Point Persons</t>
  </si>
  <si>
    <t>Go to Data tab &gt; Data Validation &gt; Settings &gt; Allow: List</t>
  </si>
  <si>
    <t>Input Cells in Source &gt; Click "Okay"</t>
  </si>
  <si>
    <t xml:space="preserve">If you need more powerful features, try Freshsales. </t>
  </si>
  <si>
    <t>We've scored priorities according to likelihood to close a deal with 1 as highest and 5 as lowest</t>
  </si>
  <si>
    <t>The priority score is automatically computed as soon as you enter a sales stage</t>
  </si>
  <si>
    <t>Use the drop-down boxes to determine the next steps. Feel free to edit descriptions on A21 - A24</t>
  </si>
  <si>
    <t>Visit: https://www.freshworks.com/freshsales-crm</t>
  </si>
  <si>
    <r>
      <t xml:space="preserve">To add more </t>
    </r>
    <r>
      <rPr>
        <sz val="14"/>
        <color theme="8" tint="-0.499984740745262"/>
        <rFont val="Roboto"/>
      </rPr>
      <t>Point Persons</t>
    </r>
    <r>
      <rPr>
        <sz val="14"/>
        <color theme="2" tint="-0.499984740745262"/>
        <rFont val="Roboto"/>
      </rPr>
      <t>, add names starting A36</t>
    </r>
  </si>
  <si>
    <t>This sales pipeline template has 5 stages. You can edit the names on the left.</t>
  </si>
  <si>
    <t>Filterview</t>
  </si>
  <si>
    <t>Highlight columns that you want to filter and then click Data &gt; Filter</t>
  </si>
  <si>
    <t>Click on the drop-down box and select filtering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</si>
</sst>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₱&quot;* #,##0.00_);_(&quot;₱&quot;* \(#,##0.00\);_(&quot;₱&quot;* &quot;-&quot;??_);_(@_)"/>
    <numFmt numFmtId="164" formatCode="_([$$-409]* #,##0.00_);_([$$-409]* \(#,##0.00\);_([$$-409]* &quot;-&quot;??_);_(@_)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FFFF00"/>
      <name val="Roboto Bold"/>
    </font>
    <font>
      <b/>
      <sz val="15"/>
      <color theme="1" tint="0.14999847407452621"/>
      <name val="Roboto"/>
    </font>
    <font>
      <sz val="13"/>
      <color theme="1"/>
      <name val="Helvetica Neue"/>
      <family val="2"/>
    </font>
    <font>
      <b/>
      <sz val="13"/>
      <color theme="1" tint="0.14999847407452621"/>
      <name val="Helvetica Neue"/>
      <family val="2"/>
    </font>
    <font>
      <sz val="12"/>
      <color theme="1" tint="0.14999847407452621"/>
      <name val="Helvetica Neue"/>
      <family val="2"/>
    </font>
    <font>
      <sz val="13"/>
      <color theme="1" tint="0.14999847407452621"/>
      <name val="Helvetica Neue"/>
      <family val="2"/>
    </font>
    <font>
      <sz val="12"/>
      <color theme="1"/>
      <name val="Helvetica Neue"/>
      <family val="2"/>
    </font>
    <font>
      <b/>
      <sz val="20"/>
      <color theme="8" tint="-0.499984740745262"/>
      <name val="Roboto"/>
    </font>
    <font>
      <b/>
      <sz val="16"/>
      <color theme="8" tint="-0.499984740745262"/>
      <name val="Roboto"/>
    </font>
    <font>
      <sz val="14"/>
      <color theme="1"/>
      <name val="Roboto"/>
    </font>
    <font>
      <sz val="14"/>
      <color theme="2" tint="-0.499984740745262"/>
      <name val="Roboto"/>
    </font>
    <font>
      <b/>
      <sz val="14"/>
      <color indexed="8"/>
      <name val="Roboto"/>
    </font>
    <font>
      <sz val="14"/>
      <color theme="8" tint="-0.499984740745262"/>
      <name val="Roboto"/>
    </font>
    <font>
      <sz val="14"/>
      <color theme="0" tint="-0.499984740745262"/>
      <name val="Roboto"/>
    </font>
    <font>
      <sz val="12"/>
      <color theme="1"/>
      <name val="Roboto"/>
    </font>
    <font>
      <sz val="13"/>
      <color theme="1"/>
      <name val="Roboto"/>
    </font>
    <font>
      <b/>
      <sz val="13"/>
      <color theme="1" tint="0.14999847407452621"/>
      <name val="Roboto"/>
    </font>
    <font>
      <sz val="12"/>
      <color theme="1" tint="0.14999847407452621"/>
      <name val="Roboto"/>
    </font>
    <font>
      <sz val="13"/>
      <color theme="1" tint="0.14999847407452621"/>
      <name val="Roboto"/>
    </font>
    <font>
      <sz val="18"/>
      <color rgb="FFFFFF00"/>
      <name val="Roboto"/>
    </font>
    <font>
      <sz val="17"/>
      <color theme="0"/>
      <name val="Roboto"/>
    </font>
    <font>
      <b/>
      <sz val="12"/>
      <color theme="1"/>
      <name val="Roboto"/>
    </font>
    <font>
      <b/>
      <sz val="15"/>
      <color theme="8" tint="-0.499984740745262"/>
      <name val="Roboto"/>
    </font>
    <font>
      <sz val="28"/>
      <color theme="8" tint="-0.249977111117893"/>
      <name val="Roboto"/>
    </font>
    <font>
      <sz val="18"/>
      <color theme="1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/>
      <right style="hair">
        <color theme="2"/>
      </right>
      <top/>
      <bottom style="double">
        <color theme="8" tint="-0.499984740745262"/>
      </bottom>
      <diagonal/>
    </border>
    <border>
      <left style="hair">
        <color theme="2"/>
      </left>
      <right style="hair">
        <color theme="2"/>
      </right>
      <top/>
      <bottom style="double">
        <color theme="8" tint="-0.499984740745262"/>
      </bottom>
      <diagonal/>
    </border>
    <border>
      <left style="hair">
        <color theme="2"/>
      </left>
      <right/>
      <top/>
      <bottom style="double">
        <color theme="8" tint="-0.499984740745262"/>
      </bottom>
      <diagonal/>
    </border>
    <border>
      <left/>
      <right style="hair">
        <color rgb="FFE1E4E7"/>
      </right>
      <top/>
      <bottom style="hair">
        <color rgb="FFE1E4E7"/>
      </bottom>
      <diagonal/>
    </border>
    <border>
      <left style="hair">
        <color rgb="FFE1E4E7"/>
      </left>
      <right style="hair">
        <color rgb="FFE1E4E7"/>
      </right>
      <top/>
      <bottom style="hair">
        <color rgb="FFE1E4E7"/>
      </bottom>
      <diagonal/>
    </border>
    <border>
      <left style="hair">
        <color rgb="FFE1E4E7"/>
      </left>
      <right/>
      <top style="hair">
        <color rgb="FFE1E4E7"/>
      </top>
      <bottom style="hair">
        <color rgb="FFE1E4E7"/>
      </bottom>
      <diagonal/>
    </border>
    <border>
      <left/>
      <right style="hair">
        <color rgb="FFE1E4E7"/>
      </right>
      <top style="hair">
        <color rgb="FFE1E4E7"/>
      </top>
      <bottom style="hair">
        <color rgb="FFE1E4E7"/>
      </bottom>
      <diagonal/>
    </border>
    <border>
      <left style="hair">
        <color rgb="FFE1E4E7"/>
      </left>
      <right style="hair">
        <color rgb="FFE1E4E7"/>
      </right>
      <top style="hair">
        <color rgb="FFE1E4E7"/>
      </top>
      <bottom style="hair">
        <color rgb="FFE1E4E7"/>
      </bottom>
      <diagonal/>
    </border>
    <border>
      <left/>
      <right style="hair">
        <color rgb="FFE1E4E7"/>
      </right>
      <top style="hair">
        <color rgb="FFE1E4E7"/>
      </top>
      <bottom style="double">
        <color theme="8" tint="-0.499984740745262"/>
      </bottom>
      <diagonal/>
    </border>
    <border>
      <left style="hair">
        <color rgb="FFE1E4E7"/>
      </left>
      <right style="hair">
        <color rgb="FFE1E4E7"/>
      </right>
      <top style="hair">
        <color rgb="FFE1E4E7"/>
      </top>
      <bottom style="double">
        <color theme="8" tint="-0.499984740745262"/>
      </bottom>
      <diagonal/>
    </border>
    <border>
      <left/>
      <right/>
      <top style="double">
        <color theme="8" tint="-0.499984740745262"/>
      </top>
      <bottom/>
      <diagonal/>
    </border>
    <border>
      <left/>
      <right style="thin">
        <color rgb="FFE1E4E7"/>
      </right>
      <top/>
      <bottom/>
      <diagonal/>
    </border>
    <border>
      <left style="thin">
        <color rgb="FFE1E4E7"/>
      </left>
      <right style="thin">
        <color rgb="FFE1E4E7"/>
      </right>
      <top/>
      <bottom/>
      <diagonal/>
    </border>
    <border>
      <left style="thin">
        <color rgb="FFE1E4E7"/>
      </left>
      <right/>
      <top/>
      <bottom/>
      <diagonal/>
    </border>
    <border>
      <left/>
      <right style="hair">
        <color theme="2"/>
      </right>
      <top style="double">
        <color theme="8" tint="-0.499984740745262"/>
      </top>
      <bottom/>
      <diagonal/>
    </border>
    <border>
      <left/>
      <right style="hair">
        <color theme="2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/>
      <right style="hair">
        <color theme="2"/>
      </right>
      <top/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hair">
        <color theme="2"/>
      </right>
      <top style="thin">
        <color theme="8" tint="-0.499984740745262"/>
      </top>
      <bottom style="thin">
        <color theme="8" tint="-0.499984740745262"/>
      </bottom>
      <diagonal/>
    </border>
    <border>
      <left style="hair">
        <color theme="2"/>
      </left>
      <right style="hair">
        <color theme="2"/>
      </right>
      <top style="thin">
        <color theme="8" tint="-0.499984740745262"/>
      </top>
      <bottom style="thin">
        <color theme="8" tint="-0.499984740745262"/>
      </bottom>
      <diagonal/>
    </border>
    <border>
      <left style="hair">
        <color theme="2"/>
      </left>
      <right style="hair">
        <color theme="2"/>
      </right>
      <top style="double">
        <color theme="8" tint="-0.499984740745262"/>
      </top>
      <bottom/>
      <diagonal/>
    </border>
    <border>
      <left style="hair">
        <color theme="2"/>
      </left>
      <right style="hair">
        <color theme="2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left" vertical="center" indent="1"/>
    </xf>
    <xf numFmtId="9" fontId="5" fillId="0" borderId="14" xfId="2" applyFont="1" applyFill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center" vertical="center"/>
    </xf>
    <xf numFmtId="9" fontId="8" fillId="0" borderId="0" xfId="2" applyFont="1" applyBorder="1" applyAlignment="1">
      <alignment horizontal="left" vertical="center" indent="1"/>
    </xf>
    <xf numFmtId="164" fontId="8" fillId="0" borderId="0" xfId="0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9" fontId="8" fillId="0" borderId="0" xfId="2" applyFont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/>
    <xf numFmtId="0" fontId="4" fillId="0" borderId="0" xfId="0" applyFont="1" applyAlignment="1"/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NumberFormat="1" applyFont="1" applyFill="1" applyBorder="1" applyAlignment="1">
      <alignment horizontal="left" vertical="top" wrapText="1"/>
    </xf>
    <xf numFmtId="9" fontId="11" fillId="0" borderId="0" xfId="0" applyNumberFormat="1" applyFont="1" applyBorder="1" applyAlignment="1"/>
    <xf numFmtId="0" fontId="10" fillId="0" borderId="0" xfId="0" applyFont="1" applyBorder="1" applyAlignment="1"/>
    <xf numFmtId="0" fontId="15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5" fillId="0" borderId="0" xfId="0" applyFont="1" applyAlignment="1">
      <alignment horizontal="left"/>
    </xf>
    <xf numFmtId="49" fontId="12" fillId="0" borderId="0" xfId="0" applyNumberFormat="1" applyFont="1" applyAlignment="1"/>
    <xf numFmtId="164" fontId="5" fillId="0" borderId="23" xfId="0" applyNumberFormat="1" applyFont="1" applyFill="1" applyBorder="1" applyAlignment="1">
      <alignment horizontal="left" vertical="center" indent="1"/>
    </xf>
    <xf numFmtId="9" fontId="5" fillId="0" borderId="0" xfId="2" applyFont="1" applyFill="1" applyBorder="1" applyAlignment="1">
      <alignment horizontal="left" vertical="center" indent="1"/>
    </xf>
    <xf numFmtId="9" fontId="5" fillId="0" borderId="17" xfId="2" applyFont="1" applyFill="1" applyBorder="1" applyAlignment="1">
      <alignment horizontal="left" vertical="center" indent="1"/>
    </xf>
    <xf numFmtId="0" fontId="16" fillId="0" borderId="0" xfId="0" applyFont="1"/>
    <xf numFmtId="0" fontId="17" fillId="0" borderId="4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164" fontId="17" fillId="0" borderId="5" xfId="1" applyNumberFormat="1" applyFont="1" applyBorder="1" applyAlignment="1">
      <alignment horizontal="left" vertical="center" indent="1"/>
    </xf>
    <xf numFmtId="9" fontId="17" fillId="0" borderId="5" xfId="2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left" vertical="center" indent="1"/>
    </xf>
    <xf numFmtId="49" fontId="17" fillId="0" borderId="6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indent="1"/>
    </xf>
    <xf numFmtId="0" fontId="17" fillId="0" borderId="8" xfId="0" applyFont="1" applyBorder="1" applyAlignment="1">
      <alignment horizontal="left" vertical="center" indent="1"/>
    </xf>
    <xf numFmtId="49" fontId="17" fillId="0" borderId="8" xfId="0" applyNumberFormat="1" applyFont="1" applyBorder="1" applyAlignment="1">
      <alignment horizontal="center" vertical="center"/>
    </xf>
    <xf numFmtId="164" fontId="17" fillId="0" borderId="8" xfId="1" applyNumberFormat="1" applyFont="1" applyBorder="1" applyAlignment="1">
      <alignment horizontal="left" vertical="center" indent="1"/>
    </xf>
    <xf numFmtId="164" fontId="17" fillId="0" borderId="8" xfId="0" applyNumberFormat="1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indent="1"/>
    </xf>
    <xf numFmtId="49" fontId="17" fillId="0" borderId="10" xfId="0" applyNumberFormat="1" applyFont="1" applyBorder="1" applyAlignment="1">
      <alignment horizontal="center" vertical="center"/>
    </xf>
    <xf numFmtId="164" fontId="17" fillId="0" borderId="10" xfId="1" applyNumberFormat="1" applyFont="1" applyBorder="1" applyAlignment="1">
      <alignment horizontal="left" vertical="center" indent="1"/>
    </xf>
    <xf numFmtId="9" fontId="17" fillId="0" borderId="10" xfId="2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 indent="1"/>
    </xf>
    <xf numFmtId="0" fontId="18" fillId="0" borderId="11" xfId="0" applyFont="1" applyFill="1" applyBorder="1" applyAlignment="1">
      <alignment horizontal="left" vertical="center" indent="1"/>
    </xf>
    <xf numFmtId="0" fontId="18" fillId="0" borderId="12" xfId="0" applyFont="1" applyFill="1" applyBorder="1" applyAlignment="1">
      <alignment horizontal="left" vertical="center" indent="1"/>
    </xf>
    <xf numFmtId="0" fontId="18" fillId="0" borderId="12" xfId="0" applyFont="1" applyFill="1" applyBorder="1" applyAlignment="1">
      <alignment horizontal="center" vertical="center"/>
    </xf>
    <xf numFmtId="164" fontId="18" fillId="0" borderId="13" xfId="0" applyNumberFormat="1" applyFont="1" applyFill="1" applyBorder="1" applyAlignment="1">
      <alignment horizontal="left" vertical="center" indent="1"/>
    </xf>
    <xf numFmtId="9" fontId="18" fillId="0" borderId="14" xfId="2" applyFont="1" applyFill="1" applyBorder="1" applyAlignment="1">
      <alignment horizontal="left" vertical="center" indent="1"/>
    </xf>
    <xf numFmtId="164" fontId="18" fillId="0" borderId="11" xfId="0" applyNumberFormat="1" applyFont="1" applyFill="1" applyBorder="1" applyAlignment="1">
      <alignment horizontal="left" vertical="center" indent="1"/>
    </xf>
    <xf numFmtId="0" fontId="19" fillId="0" borderId="11" xfId="0" applyFont="1" applyFill="1" applyBorder="1" applyAlignment="1">
      <alignment horizontal="left" vertical="center" indent="1"/>
    </xf>
    <xf numFmtId="0" fontId="19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>
      <alignment horizontal="left" vertical="center" indent="1"/>
    </xf>
    <xf numFmtId="9" fontId="18" fillId="0" borderId="11" xfId="2" applyFont="1" applyFill="1" applyBorder="1" applyAlignment="1">
      <alignment horizontal="left" vertical="center" indent="1"/>
    </xf>
    <xf numFmtId="0" fontId="16" fillId="0" borderId="19" xfId="0" applyFont="1" applyBorder="1" applyAlignment="1">
      <alignment horizontal="left" indent="1"/>
    </xf>
    <xf numFmtId="0" fontId="16" fillId="0" borderId="20" xfId="0" applyFont="1" applyBorder="1" applyAlignment="1">
      <alignment horizontal="center"/>
    </xf>
    <xf numFmtId="164" fontId="23" fillId="0" borderId="21" xfId="0" applyNumberFormat="1" applyFont="1" applyBorder="1" applyAlignment="1">
      <alignment horizontal="left" vertical="center" indent="1"/>
    </xf>
    <xf numFmtId="9" fontId="16" fillId="0" borderId="19" xfId="2" applyFont="1" applyBorder="1" applyAlignment="1">
      <alignment horizontal="left" indent="1"/>
    </xf>
    <xf numFmtId="164" fontId="24" fillId="0" borderId="21" xfId="0" applyNumberFormat="1" applyFont="1" applyBorder="1" applyAlignment="1">
      <alignment horizontal="left" vertical="center" indent="1"/>
    </xf>
    <xf numFmtId="0" fontId="16" fillId="0" borderId="19" xfId="0" applyFont="1" applyBorder="1" applyAlignment="1">
      <alignment horizontal="center"/>
    </xf>
    <xf numFmtId="0" fontId="22" fillId="2" borderId="19" xfId="0" applyFont="1" applyFill="1" applyBorder="1" applyAlignment="1">
      <alignment horizontal="center" vertical="center" wrapText="1"/>
    </xf>
    <xf numFmtId="1" fontId="17" fillId="0" borderId="5" xfId="2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indent="1"/>
    </xf>
    <xf numFmtId="0" fontId="26" fillId="0" borderId="0" xfId="0" applyFont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e/Desktop/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Template"/>
      <sheetName val="Instructions"/>
    </sheetNames>
    <sheetDataSet>
      <sheetData sheetId="0"/>
      <sheetData sheetId="1">
        <row r="13">
          <cell r="A13" t="str">
            <v>Listed</v>
          </cell>
        </row>
        <row r="14">
          <cell r="A14" t="str">
            <v>Contacted</v>
          </cell>
        </row>
        <row r="15">
          <cell r="A15" t="str">
            <v>Proposal sent</v>
          </cell>
        </row>
        <row r="16">
          <cell r="A16" t="str">
            <v>Terms negotiated</v>
          </cell>
        </row>
        <row r="17">
          <cell r="A17" t="str">
            <v>Verbal agreement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99CC-F11D-3F4B-A328-42936EE12354}">
  <dimension ref="A1:K29"/>
  <sheetViews>
    <sheetView workbookViewId="0">
      <selection activeCell="A3" sqref="A3"/>
    </sheetView>
  </sheetViews>
  <sheetFormatPr baseColWidth="10" defaultRowHeight="16"/>
  <cols>
    <col min="1" max="1" width="23" customWidth="1"/>
    <col min="2" max="2" width="19.1640625" customWidth="1"/>
    <col min="3" max="3" width="12" customWidth="1"/>
    <col min="4" max="4" width="22.33203125" customWidth="1"/>
    <col min="5" max="5" width="15.83203125" customWidth="1"/>
    <col min="6" max="6" width="19.83203125" customWidth="1"/>
    <col min="7" max="7" width="15" customWidth="1"/>
    <col min="8" max="8" width="19.83203125" customWidth="1"/>
    <col min="9" max="9" width="27.1640625" customWidth="1"/>
    <col min="10" max="10" width="18" customWidth="1"/>
    <col min="11" max="11" width="20" customWidth="1"/>
  </cols>
  <sheetData>
    <row r="1" spans="1:11" ht="8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35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s="47" customFormat="1" ht="80" customHeight="1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3" t="s">
        <v>9</v>
      </c>
      <c r="I3" s="2" t="s">
        <v>10</v>
      </c>
      <c r="J3" s="2" t="s">
        <v>11</v>
      </c>
      <c r="K3" s="5" t="s">
        <v>12</v>
      </c>
    </row>
    <row r="4" spans="1:11" s="47" customFormat="1" ht="35" customHeight="1" thickTop="1">
      <c r="A4" s="48" t="s">
        <v>13</v>
      </c>
      <c r="B4" s="49" t="s">
        <v>14</v>
      </c>
      <c r="C4" s="87">
        <f>IF(D4="Listed",5,IF(D4="Contacted",4,IF(D4="Proposal sent",3,IF(D4="Terms negotiated",2,IF(D4="Verbal agreement",1,0)))))</f>
        <v>5</v>
      </c>
      <c r="D4" s="49" t="s">
        <v>15</v>
      </c>
      <c r="E4" s="51" t="s">
        <v>16</v>
      </c>
      <c r="F4" s="52">
        <v>200000</v>
      </c>
      <c r="G4" s="53">
        <f>IF(D4="Listed",0.1,IF(D4="Contacted",0.25,IF(D4="Proposal sent",0.5,IF(D4="Terms negotiated",0.8,IF(D4="Verbal agreement",0.9,0)))))</f>
        <v>0.1</v>
      </c>
      <c r="H4" s="54">
        <f>F4*G4</f>
        <v>20000</v>
      </c>
      <c r="I4" s="49" t="s">
        <v>17</v>
      </c>
      <c r="J4" s="50" t="s">
        <v>18</v>
      </c>
      <c r="K4" s="55" t="s">
        <v>19</v>
      </c>
    </row>
    <row r="5" spans="1:11" s="47" customFormat="1" ht="35" customHeight="1">
      <c r="A5" s="56" t="s">
        <v>20</v>
      </c>
      <c r="B5" s="57" t="s">
        <v>21</v>
      </c>
      <c r="C5" s="87">
        <f t="shared" ref="C5:C7" si="0">IF(D5="Listed",5,IF(D5="Contacted",4,IF(D5="Proposal sent",3,IF(D5="Terms negotiated",2,IF(D5="Verbal agreement",1,0)))))</f>
        <v>4</v>
      </c>
      <c r="D5" s="57" t="s">
        <v>22</v>
      </c>
      <c r="E5" s="58" t="s">
        <v>23</v>
      </c>
      <c r="F5" s="59">
        <v>100000</v>
      </c>
      <c r="G5" s="53">
        <f t="shared" ref="G5:G7" si="1">IF(D5="Listed",0.1,IF(D5="Contacted",0.25,IF(D5="Proposal sent",0.5,IF(D5="Terms negotiated",0.8,IF(D5="Verbal agreement",0.9,0)))))</f>
        <v>0.25</v>
      </c>
      <c r="H5" s="60">
        <f>F5*G5</f>
        <v>25000</v>
      </c>
      <c r="I5" s="57" t="s">
        <v>24</v>
      </c>
      <c r="J5" s="50" t="s">
        <v>25</v>
      </c>
      <c r="K5" s="55" t="s">
        <v>26</v>
      </c>
    </row>
    <row r="6" spans="1:11" s="47" customFormat="1" ht="35" customHeight="1">
      <c r="A6" s="56" t="s">
        <v>27</v>
      </c>
      <c r="B6" s="57" t="s">
        <v>28</v>
      </c>
      <c r="C6" s="87">
        <f t="shared" si="0"/>
        <v>2</v>
      </c>
      <c r="D6" s="57" t="s">
        <v>29</v>
      </c>
      <c r="E6" s="58" t="s">
        <v>30</v>
      </c>
      <c r="F6" s="59">
        <v>80000</v>
      </c>
      <c r="G6" s="53">
        <f t="shared" si="1"/>
        <v>0.8</v>
      </c>
      <c r="H6" s="60">
        <f>F6*G6</f>
        <v>64000</v>
      </c>
      <c r="I6" s="57" t="s">
        <v>31</v>
      </c>
      <c r="J6" s="50" t="s">
        <v>18</v>
      </c>
      <c r="K6" s="55" t="s">
        <v>32</v>
      </c>
    </row>
    <row r="7" spans="1:11" s="47" customFormat="1" ht="35" customHeight="1" thickBot="1">
      <c r="A7" s="61" t="s">
        <v>33</v>
      </c>
      <c r="B7" s="62" t="s">
        <v>34</v>
      </c>
      <c r="C7" s="87">
        <f t="shared" si="0"/>
        <v>1</v>
      </c>
      <c r="D7" s="62" t="s">
        <v>35</v>
      </c>
      <c r="E7" s="63" t="s">
        <v>36</v>
      </c>
      <c r="F7" s="64">
        <v>50000</v>
      </c>
      <c r="G7" s="65">
        <f t="shared" si="1"/>
        <v>0.9</v>
      </c>
      <c r="H7" s="66">
        <f>F7*G7</f>
        <v>45000</v>
      </c>
      <c r="I7" s="62" t="s">
        <v>37</v>
      </c>
      <c r="J7" s="50" t="s">
        <v>18</v>
      </c>
      <c r="K7" s="55" t="s">
        <v>38</v>
      </c>
    </row>
    <row r="8" spans="1:11" s="47" customFormat="1" ht="35" customHeight="1" thickTop="1">
      <c r="A8" s="67"/>
      <c r="B8" s="68"/>
      <c r="C8" s="68"/>
      <c r="D8" s="69"/>
      <c r="E8" s="70"/>
      <c r="F8" s="71">
        <f>SUM(F1:F7)</f>
        <v>430000</v>
      </c>
      <c r="G8" s="72"/>
      <c r="H8" s="73">
        <f>SUM(H1:H7)</f>
        <v>154000</v>
      </c>
      <c r="I8" s="74"/>
      <c r="J8" s="75"/>
      <c r="K8" s="76"/>
    </row>
    <row r="9" spans="1:11" ht="35" customHeight="1">
      <c r="A9" s="11"/>
      <c r="B9" s="11"/>
      <c r="C9" s="11"/>
      <c r="D9" s="11"/>
      <c r="E9" s="12"/>
      <c r="F9" s="11"/>
      <c r="G9" s="13"/>
      <c r="H9" s="14"/>
      <c r="I9" s="11"/>
      <c r="J9" s="12"/>
      <c r="K9" s="12"/>
    </row>
    <row r="10" spans="1:11" ht="35" customHeight="1">
      <c r="A10" s="90" t="s">
        <v>39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1" ht="80" customHeight="1" thickBot="1">
      <c r="A11" s="1" t="s">
        <v>2</v>
      </c>
      <c r="B11" s="2" t="s">
        <v>3</v>
      </c>
      <c r="C11" s="2" t="s">
        <v>4</v>
      </c>
      <c r="D11" s="2" t="s">
        <v>5</v>
      </c>
      <c r="E11" s="2" t="s">
        <v>6</v>
      </c>
      <c r="F11" s="3" t="s">
        <v>7</v>
      </c>
      <c r="G11" s="4" t="s">
        <v>8</v>
      </c>
      <c r="H11" s="3" t="s">
        <v>9</v>
      </c>
      <c r="I11" s="2" t="s">
        <v>10</v>
      </c>
      <c r="J11" s="2" t="s">
        <v>11</v>
      </c>
      <c r="K11" s="5" t="s">
        <v>12</v>
      </c>
    </row>
    <row r="12" spans="1:11" ht="35" customHeight="1" thickTop="1">
      <c r="A12" s="48" t="s">
        <v>13</v>
      </c>
      <c r="B12" s="49" t="s">
        <v>14</v>
      </c>
      <c r="C12" s="87">
        <f>IF(D12="Listed",5,IF(D12="Contacted",4,IF(D12="Proposal sent",3,IF(D12="Terms negotiated",2,IF(D12="Verbal agreement",1,0)))))</f>
        <v>5</v>
      </c>
      <c r="D12" s="49" t="s">
        <v>15</v>
      </c>
      <c r="E12" s="51" t="s">
        <v>16</v>
      </c>
      <c r="F12" s="52">
        <v>200000</v>
      </c>
      <c r="G12" s="53">
        <f>IF(D12="Listed",0.1,IF(D12="Contacted",0.25,IF(D12="Proposal sent",0.5,IF(D12="Terms negotiated",0.8,IF(D12="Verbal agreement",0.9,0)))))</f>
        <v>0.1</v>
      </c>
      <c r="H12" s="54">
        <f>F12*G12</f>
        <v>20000</v>
      </c>
      <c r="I12" s="49" t="s">
        <v>17</v>
      </c>
      <c r="J12" s="50" t="s">
        <v>18</v>
      </c>
      <c r="K12" s="55" t="s">
        <v>19</v>
      </c>
    </row>
    <row r="13" spans="1:11" ht="35" customHeight="1">
      <c r="A13" s="56" t="s">
        <v>20</v>
      </c>
      <c r="B13" s="57" t="s">
        <v>21</v>
      </c>
      <c r="C13" s="87">
        <f t="shared" ref="C13:C15" si="2">IF(D13="Listed",5,IF(D13="Contacted",4,IF(D13="Proposal sent",3,IF(D13="Terms negotiated",2,IF(D13="Verbal agreement",1,0)))))</f>
        <v>4</v>
      </c>
      <c r="D13" s="57" t="s">
        <v>22</v>
      </c>
      <c r="E13" s="58" t="s">
        <v>23</v>
      </c>
      <c r="F13" s="59">
        <v>100000</v>
      </c>
      <c r="G13" s="53">
        <f t="shared" ref="G13:G15" si="3">IF(D13="Listed",0.1,IF(D13="Contacted",0.25,IF(D13="Proposal sent",0.5,IF(D13="Terms negotiated",0.8,IF(D13="Verbal agreement",0.9,0)))))</f>
        <v>0.25</v>
      </c>
      <c r="H13" s="60">
        <f>F13*G13</f>
        <v>25000</v>
      </c>
      <c r="I13" s="57" t="s">
        <v>24</v>
      </c>
      <c r="J13" s="50" t="s">
        <v>25</v>
      </c>
      <c r="K13" s="55" t="s">
        <v>26</v>
      </c>
    </row>
    <row r="14" spans="1:11" ht="35" customHeight="1">
      <c r="A14" s="56" t="s">
        <v>27</v>
      </c>
      <c r="B14" s="57" t="s">
        <v>28</v>
      </c>
      <c r="C14" s="87">
        <f t="shared" si="2"/>
        <v>2</v>
      </c>
      <c r="D14" s="57" t="s">
        <v>29</v>
      </c>
      <c r="E14" s="58" t="s">
        <v>30</v>
      </c>
      <c r="F14" s="59">
        <v>80000</v>
      </c>
      <c r="G14" s="53">
        <f t="shared" si="3"/>
        <v>0.8</v>
      </c>
      <c r="H14" s="60">
        <f>F14*G14</f>
        <v>64000</v>
      </c>
      <c r="I14" s="57" t="s">
        <v>31</v>
      </c>
      <c r="J14" s="50" t="s">
        <v>18</v>
      </c>
      <c r="K14" s="55" t="s">
        <v>32</v>
      </c>
    </row>
    <row r="15" spans="1:11" ht="35" customHeight="1" thickBot="1">
      <c r="A15" s="61" t="s">
        <v>33</v>
      </c>
      <c r="B15" s="62" t="s">
        <v>34</v>
      </c>
      <c r="C15" s="87">
        <f t="shared" si="2"/>
        <v>1</v>
      </c>
      <c r="D15" s="62" t="s">
        <v>35</v>
      </c>
      <c r="E15" s="63" t="s">
        <v>36</v>
      </c>
      <c r="F15" s="64">
        <v>50000</v>
      </c>
      <c r="G15" s="65">
        <f t="shared" si="3"/>
        <v>0.9</v>
      </c>
      <c r="H15" s="66">
        <f>F15*G15</f>
        <v>45000</v>
      </c>
      <c r="I15" s="62" t="s">
        <v>37</v>
      </c>
      <c r="J15" s="50" t="s">
        <v>18</v>
      </c>
      <c r="K15" s="55" t="s">
        <v>38</v>
      </c>
    </row>
    <row r="16" spans="1:11" ht="35" customHeight="1" thickTop="1">
      <c r="A16" s="67"/>
      <c r="B16" s="68"/>
      <c r="C16" s="68"/>
      <c r="D16" s="69"/>
      <c r="E16" s="70"/>
      <c r="F16" s="71">
        <f>SUM(F9:F15)</f>
        <v>430000</v>
      </c>
      <c r="G16" s="72"/>
      <c r="H16" s="73">
        <f>SUM(H9:H15)</f>
        <v>154000</v>
      </c>
      <c r="I16" s="74"/>
      <c r="J16" s="75"/>
      <c r="K16" s="76"/>
    </row>
    <row r="17" spans="1:11" ht="35" customHeight="1">
      <c r="A17" s="6"/>
      <c r="B17" s="6"/>
      <c r="C17" s="6"/>
      <c r="D17" s="7"/>
      <c r="E17" s="8"/>
      <c r="F17" s="9"/>
      <c r="G17" s="10"/>
      <c r="H17" s="15"/>
      <c r="I17" s="16"/>
      <c r="J17" s="17"/>
      <c r="K17" s="18"/>
    </row>
    <row r="18" spans="1:11" ht="35" customHeight="1">
      <c r="A18" s="90" t="s">
        <v>40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80" customHeight="1" thickBot="1">
      <c r="A19" s="1" t="s">
        <v>2</v>
      </c>
      <c r="B19" s="2" t="s">
        <v>3</v>
      </c>
      <c r="C19" s="2" t="s">
        <v>4</v>
      </c>
      <c r="D19" s="2" t="s">
        <v>5</v>
      </c>
      <c r="E19" s="2" t="s">
        <v>6</v>
      </c>
      <c r="F19" s="3" t="s">
        <v>7</v>
      </c>
      <c r="G19" s="4" t="s">
        <v>8</v>
      </c>
      <c r="H19" s="3" t="s">
        <v>9</v>
      </c>
      <c r="I19" s="2" t="s">
        <v>10</v>
      </c>
      <c r="J19" s="2" t="s">
        <v>11</v>
      </c>
      <c r="K19" s="5" t="s">
        <v>12</v>
      </c>
    </row>
    <row r="20" spans="1:11" ht="35" customHeight="1" thickTop="1">
      <c r="A20" s="48" t="s">
        <v>13</v>
      </c>
      <c r="B20" s="49" t="s">
        <v>14</v>
      </c>
      <c r="C20" s="87">
        <f>IF(D20="Listed",5,IF(D20="Contacted",4,IF(D20="Proposal sent",3,IF(D20="Terms negotiated",2,IF(D20="Verbal agreement",1,0)))))</f>
        <v>5</v>
      </c>
      <c r="D20" s="49" t="s">
        <v>15</v>
      </c>
      <c r="E20" s="51" t="s">
        <v>16</v>
      </c>
      <c r="F20" s="52">
        <v>200000</v>
      </c>
      <c r="G20" s="53">
        <f>IF(D20="Listed",0.1,IF(D20="Contacted",0.25,IF(D20="Proposal sent",0.5,IF(D20="Terms negotiated",0.8,IF(D20="Verbal agreement",0.9,0)))))</f>
        <v>0.1</v>
      </c>
      <c r="H20" s="54">
        <f>F20*G20</f>
        <v>20000</v>
      </c>
      <c r="I20" s="49" t="s">
        <v>17</v>
      </c>
      <c r="J20" s="50" t="s">
        <v>18</v>
      </c>
      <c r="K20" s="55" t="s">
        <v>19</v>
      </c>
    </row>
    <row r="21" spans="1:11" ht="35" customHeight="1">
      <c r="A21" s="56" t="s">
        <v>20</v>
      </c>
      <c r="B21" s="57" t="s">
        <v>21</v>
      </c>
      <c r="C21" s="87">
        <f t="shared" ref="C21:C23" si="4">IF(D21="Listed",5,IF(D21="Contacted",4,IF(D21="Proposal sent",3,IF(D21="Terms negotiated",2,IF(D21="Verbal agreement",1,0)))))</f>
        <v>4</v>
      </c>
      <c r="D21" s="57" t="s">
        <v>22</v>
      </c>
      <c r="E21" s="58" t="s">
        <v>23</v>
      </c>
      <c r="F21" s="59">
        <v>100000</v>
      </c>
      <c r="G21" s="53">
        <f t="shared" ref="G21:G23" si="5">IF(D21="Listed",0.1,IF(D21="Contacted",0.25,IF(D21="Proposal sent",0.5,IF(D21="Terms negotiated",0.8,IF(D21="Verbal agreement",0.9,0)))))</f>
        <v>0.25</v>
      </c>
      <c r="H21" s="60">
        <f>F21*G21</f>
        <v>25000</v>
      </c>
      <c r="I21" s="57" t="s">
        <v>24</v>
      </c>
      <c r="J21" s="50" t="s">
        <v>25</v>
      </c>
      <c r="K21" s="55" t="s">
        <v>26</v>
      </c>
    </row>
    <row r="22" spans="1:11" ht="35" customHeight="1">
      <c r="A22" s="56" t="s">
        <v>27</v>
      </c>
      <c r="B22" s="57" t="s">
        <v>28</v>
      </c>
      <c r="C22" s="87">
        <f t="shared" si="4"/>
        <v>2</v>
      </c>
      <c r="D22" s="57" t="s">
        <v>29</v>
      </c>
      <c r="E22" s="58" t="s">
        <v>30</v>
      </c>
      <c r="F22" s="59">
        <v>80000</v>
      </c>
      <c r="G22" s="53">
        <f t="shared" si="5"/>
        <v>0.8</v>
      </c>
      <c r="H22" s="60">
        <f>F22*G22</f>
        <v>64000</v>
      </c>
      <c r="I22" s="57" t="s">
        <v>31</v>
      </c>
      <c r="J22" s="50" t="s">
        <v>18</v>
      </c>
      <c r="K22" s="55" t="s">
        <v>32</v>
      </c>
    </row>
    <row r="23" spans="1:11" ht="35" customHeight="1" thickBot="1">
      <c r="A23" s="61" t="s">
        <v>33</v>
      </c>
      <c r="B23" s="62" t="s">
        <v>34</v>
      </c>
      <c r="C23" s="87">
        <f t="shared" si="4"/>
        <v>1</v>
      </c>
      <c r="D23" s="62" t="s">
        <v>35</v>
      </c>
      <c r="E23" s="63" t="s">
        <v>36</v>
      </c>
      <c r="F23" s="64">
        <v>50000</v>
      </c>
      <c r="G23" s="65">
        <f t="shared" si="5"/>
        <v>0.9</v>
      </c>
      <c r="H23" s="66">
        <f>F23*G23</f>
        <v>45000</v>
      </c>
      <c r="I23" s="62" t="s">
        <v>37</v>
      </c>
      <c r="J23" s="50" t="s">
        <v>18</v>
      </c>
      <c r="K23" s="55" t="s">
        <v>38</v>
      </c>
    </row>
    <row r="24" spans="1:11" ht="35" customHeight="1" thickTop="1">
      <c r="A24" s="67"/>
      <c r="B24" s="68"/>
      <c r="C24" s="68"/>
      <c r="D24" s="67"/>
      <c r="E24" s="77"/>
      <c r="F24" s="78">
        <f>SUM(F17:F23)</f>
        <v>430000</v>
      </c>
      <c r="G24" s="79"/>
      <c r="H24" s="78">
        <f>SUM(H17:H23)</f>
        <v>154000</v>
      </c>
      <c r="I24" s="74"/>
      <c r="J24" s="75"/>
      <c r="K24" s="76"/>
    </row>
    <row r="25" spans="1:11" ht="35" customHeight="1">
      <c r="A25" s="6"/>
      <c r="B25" s="6"/>
      <c r="C25" s="6"/>
      <c r="D25" s="6"/>
      <c r="E25" s="19"/>
      <c r="F25" s="44"/>
      <c r="G25" s="45"/>
      <c r="H25" s="44"/>
      <c r="I25" s="16"/>
      <c r="J25" s="17"/>
      <c r="K25" s="18"/>
    </row>
    <row r="26" spans="1:11" ht="17">
      <c r="A26" s="6"/>
      <c r="B26" s="20"/>
      <c r="C26" s="20"/>
      <c r="D26" s="20"/>
      <c r="E26" s="21"/>
      <c r="F26" s="44"/>
      <c r="G26" s="46"/>
      <c r="H26" s="44"/>
      <c r="I26" s="22"/>
      <c r="J26" s="23"/>
      <c r="K26" s="24"/>
    </row>
    <row r="27" spans="1:11" s="47" customFormat="1" ht="58" customHeight="1">
      <c r="A27" s="86" t="s">
        <v>41</v>
      </c>
      <c r="B27" s="80"/>
      <c r="C27" s="80"/>
      <c r="D27" s="80"/>
      <c r="E27" s="81"/>
      <c r="F27" s="82">
        <f>SUM(F8,F16,F24)</f>
        <v>1290000</v>
      </c>
      <c r="G27" s="83"/>
      <c r="H27" s="84">
        <f>SUM(H8,H16,H24)</f>
        <v>462000</v>
      </c>
      <c r="I27" s="80"/>
      <c r="J27" s="85"/>
      <c r="K27" s="85"/>
    </row>
    <row r="28" spans="1:11">
      <c r="A28" s="25"/>
      <c r="B28" s="25"/>
      <c r="C28" s="25"/>
      <c r="D28" s="25"/>
      <c r="E28" s="26"/>
      <c r="F28" s="25"/>
      <c r="G28" s="27"/>
      <c r="H28" s="25"/>
      <c r="I28" s="25"/>
      <c r="J28" s="26"/>
      <c r="K28" s="26"/>
    </row>
    <row r="29" spans="1:11">
      <c r="A29" s="25"/>
      <c r="B29" s="25"/>
      <c r="C29" s="25"/>
      <c r="D29" s="25"/>
      <c r="E29" s="26"/>
      <c r="F29" s="25"/>
      <c r="G29" s="27"/>
      <c r="H29" s="25"/>
      <c r="I29" s="25"/>
      <c r="J29" s="26"/>
      <c r="K29" s="26"/>
    </row>
  </sheetData>
  <autoFilter ref="A3:K3" xr:uid="{0DA99280-6B79-A348-83F4-88624C787319}"/>
  <mergeCells count="4">
    <mergeCell ref="A1:K1"/>
    <mergeCell ref="A2:K2"/>
    <mergeCell ref="A10:K10"/>
    <mergeCell ref="A18:K18"/>
  </mergeCells>
  <dataValidations count="1">
    <dataValidation type="list" allowBlank="1" showInputMessage="1" showErrorMessage="1" sqref="D4:D7 D12:D15 D20:D23" xr:uid="{CD4C47CE-50BA-824B-B47E-88701995DF31}">
      <formula1>Stages</formula1>
    </dataValidation>
  </dataValidation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FF692E-BAE9-8548-90FC-4959153F24DD}">
          <x14:formula1>
            <xm:f>'/Users/france/Desktop/[Sales.xlsx]Instructions'!#REF!</xm:f>
          </x14:formula1>
          <xm:sqref>I4:I7 I12:I15 I20:I23</xm:sqref>
        </x14:dataValidation>
        <x14:dataValidation type="list" allowBlank="1" showInputMessage="1" showErrorMessage="1" xr:uid="{EC3D36FF-BAA5-BC43-A772-BF9061A0C254}">
          <x14:formula1>
            <xm:f>Instructions!$A$36:$A$44</xm:f>
          </x14:formula1>
          <xm:sqref>J4:J7 J12:J15 J20:J23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8EC6-0C9A-044E-888A-731FC3CC69F4}">
  <dimension ref="A1:Q37"/>
  <sheetViews>
    <sheetView tabSelected="1" workbookViewId="0">
      <selection activeCell="B4" sqref="B4"/>
    </sheetView>
  </sheetViews>
  <sheetFormatPr baseColWidth="10" defaultColWidth="8.83203125" defaultRowHeight="17"/>
  <cols>
    <col min="1" max="1" width="28.1640625" style="30" customWidth="1"/>
    <col min="2" max="16384" width="8.83203125" style="30"/>
  </cols>
  <sheetData>
    <row r="1" spans="1:17" ht="23">
      <c r="A1" s="92" t="s">
        <v>51</v>
      </c>
      <c r="B1" s="93"/>
      <c r="C1" s="93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3">
      <c r="A2" s="92" t="s">
        <v>55</v>
      </c>
      <c r="B2" s="93"/>
      <c r="C2" s="93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s="91" customFormat="1" ht="17" customHeight="1">
      <c r="A6" s="91" t="s">
        <v>42</v>
      </c>
    </row>
    <row r="7" spans="1:17" s="91" customFormat="1" ht="17" customHeight="1"/>
    <row r="8" spans="1:17" s="91" customFormat="1" ht="17" customHeight="1"/>
    <row r="9" spans="1:17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21">
      <c r="A11" s="31" t="s">
        <v>43</v>
      </c>
      <c r="B11" s="32"/>
      <c r="C11" s="33" t="s">
        <v>57</v>
      </c>
      <c r="D11" s="32"/>
      <c r="E11" s="32"/>
      <c r="F11" s="32"/>
      <c r="G11" s="32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18">
      <c r="A12" s="34"/>
      <c r="B12" s="32"/>
      <c r="C12" s="33" t="s">
        <v>44</v>
      </c>
      <c r="D12" s="32"/>
      <c r="E12" s="32"/>
      <c r="F12" s="32"/>
      <c r="G12" s="32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8">
      <c r="A13" s="35" t="s">
        <v>15</v>
      </c>
      <c r="B13" s="36"/>
      <c r="C13" s="33" t="s">
        <v>45</v>
      </c>
      <c r="D13" s="32"/>
      <c r="E13" s="32"/>
      <c r="F13" s="32"/>
      <c r="G13" s="32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8">
      <c r="A14" s="35" t="s">
        <v>22</v>
      </c>
      <c r="B14" s="36"/>
      <c r="C14" s="33" t="s">
        <v>46</v>
      </c>
      <c r="D14" s="32"/>
      <c r="E14" s="32"/>
      <c r="F14" s="32"/>
      <c r="G14" s="32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8">
      <c r="A15" s="35" t="s">
        <v>47</v>
      </c>
      <c r="B15" s="36"/>
      <c r="C15" s="32"/>
      <c r="D15" s="32"/>
      <c r="E15" s="32"/>
      <c r="F15" s="32"/>
      <c r="G15" s="32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8">
      <c r="A16" s="35" t="s">
        <v>29</v>
      </c>
      <c r="B16" s="36"/>
      <c r="C16" s="32"/>
      <c r="D16" s="32"/>
      <c r="E16" s="32"/>
      <c r="F16" s="32"/>
      <c r="G16" s="32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8">
      <c r="A17" s="35" t="s">
        <v>35</v>
      </c>
      <c r="B17" s="36"/>
      <c r="C17" s="32"/>
      <c r="D17" s="32"/>
      <c r="E17" s="32"/>
      <c r="F17" s="32"/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8">
      <c r="A18" s="32"/>
      <c r="B18" s="32"/>
      <c r="C18" s="32"/>
      <c r="D18" s="32"/>
      <c r="E18" s="32"/>
      <c r="F18" s="32"/>
      <c r="G18" s="32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ht="21">
      <c r="A19" s="37" t="s">
        <v>10</v>
      </c>
      <c r="B19" s="32"/>
      <c r="C19" s="32" t="s">
        <v>54</v>
      </c>
      <c r="D19" s="32"/>
      <c r="E19" s="32"/>
      <c r="F19" s="32"/>
      <c r="G19" s="32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18">
      <c r="A20" s="32"/>
      <c r="B20" s="32"/>
      <c r="C20" s="32"/>
      <c r="D20" s="32"/>
      <c r="E20" s="32"/>
      <c r="F20" s="32"/>
      <c r="G20" s="32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8">
      <c r="A21" s="38" t="s">
        <v>17</v>
      </c>
      <c r="B21" s="39"/>
      <c r="C21" s="39"/>
      <c r="D21" s="39"/>
      <c r="E21" s="39"/>
      <c r="F21" s="39"/>
      <c r="G21" s="39"/>
    </row>
    <row r="22" spans="1:17" ht="18">
      <c r="A22" s="38" t="s">
        <v>24</v>
      </c>
      <c r="B22" s="39"/>
      <c r="C22" s="39"/>
      <c r="D22" s="39"/>
      <c r="E22" s="39"/>
      <c r="F22" s="39"/>
      <c r="G22" s="39"/>
    </row>
    <row r="23" spans="1:17" ht="18">
      <c r="A23" s="38" t="s">
        <v>31</v>
      </c>
      <c r="B23" s="39"/>
      <c r="C23" s="39"/>
      <c r="D23" s="39"/>
      <c r="E23" s="39"/>
      <c r="F23" s="39"/>
      <c r="G23" s="39"/>
    </row>
    <row r="24" spans="1:17" ht="18">
      <c r="A24" s="38" t="s">
        <v>37</v>
      </c>
      <c r="B24" s="39"/>
      <c r="C24" s="39"/>
      <c r="D24" s="39"/>
      <c r="E24" s="39"/>
      <c r="F24" s="39"/>
      <c r="G24" s="39"/>
    </row>
    <row r="25" spans="1:17" ht="18">
      <c r="A25" s="39"/>
      <c r="B25" s="39"/>
      <c r="C25" s="39"/>
      <c r="D25" s="39"/>
      <c r="E25" s="39"/>
      <c r="F25" s="39"/>
      <c r="G25" s="39"/>
    </row>
    <row r="26" spans="1:17" ht="21">
      <c r="A26" s="40" t="s">
        <v>4</v>
      </c>
      <c r="B26" s="39"/>
      <c r="C26" s="41" t="s">
        <v>52</v>
      </c>
      <c r="D26" s="39"/>
      <c r="E26" s="39"/>
      <c r="F26" s="39"/>
      <c r="G26" s="39"/>
    </row>
    <row r="27" spans="1:17" ht="18">
      <c r="A27" s="39"/>
      <c r="B27" s="39"/>
      <c r="C27" s="41" t="s">
        <v>53</v>
      </c>
      <c r="D27" s="39"/>
      <c r="E27" s="39"/>
      <c r="F27" s="39"/>
      <c r="G27" s="39"/>
    </row>
    <row r="28" spans="1:17" ht="18">
      <c r="A28" s="42"/>
      <c r="B28" s="39"/>
      <c r="C28" s="43"/>
      <c r="D28" s="39"/>
      <c r="E28" s="39"/>
      <c r="F28" s="39"/>
      <c r="G28" s="39"/>
    </row>
    <row r="29" spans="1:17" ht="18">
      <c r="A29" s="42"/>
      <c r="B29" s="39"/>
      <c r="C29" s="43"/>
      <c r="D29" s="39"/>
      <c r="E29" s="39"/>
      <c r="F29" s="39"/>
      <c r="G29" s="39"/>
    </row>
    <row r="30" spans="1:17" ht="21">
      <c r="A30" s="40" t="s">
        <v>58</v>
      </c>
      <c r="B30" s="39"/>
      <c r="C30" s="43" t="s">
        <v>59</v>
      </c>
      <c r="D30" s="39"/>
      <c r="E30" s="39"/>
      <c r="F30" s="39"/>
      <c r="G30" s="39"/>
    </row>
    <row r="31" spans="1:17" ht="18">
      <c r="A31" s="42"/>
      <c r="B31" s="39"/>
      <c r="C31" s="43" t="s">
        <v>60</v>
      </c>
      <c r="D31" s="39"/>
      <c r="E31" s="39"/>
      <c r="F31" s="39"/>
      <c r="G31" s="39"/>
    </row>
    <row r="32" spans="1:17" ht="18">
      <c r="A32" s="42"/>
      <c r="B32" s="39"/>
      <c r="C32" s="43"/>
      <c r="D32" s="39"/>
      <c r="E32" s="39"/>
      <c r="F32" s="39"/>
      <c r="G32" s="39"/>
    </row>
    <row r="33" spans="1:7" ht="18">
      <c r="A33" s="39"/>
      <c r="B33" s="39"/>
      <c r="C33" s="41"/>
      <c r="D33" s="39"/>
      <c r="E33" s="39"/>
      <c r="F33" s="39"/>
      <c r="G33" s="39"/>
    </row>
    <row r="34" spans="1:7" ht="21">
      <c r="A34" s="40" t="s">
        <v>48</v>
      </c>
      <c r="B34" s="39"/>
      <c r="C34" s="41" t="s">
        <v>56</v>
      </c>
      <c r="D34" s="39"/>
      <c r="E34" s="39"/>
      <c r="F34" s="39"/>
      <c r="G34" s="39"/>
    </row>
    <row r="35" spans="1:7" ht="18">
      <c r="A35" s="39"/>
      <c r="B35" s="39"/>
      <c r="C35" s="41" t="s">
        <v>49</v>
      </c>
      <c r="D35" s="39"/>
      <c r="E35" s="39"/>
      <c r="F35" s="39"/>
      <c r="G35" s="39"/>
    </row>
    <row r="36" spans="1:7" ht="18">
      <c r="A36" s="38" t="s">
        <v>18</v>
      </c>
      <c r="B36" s="39"/>
      <c r="C36" s="41" t="s">
        <v>50</v>
      </c>
      <c r="D36" s="39"/>
      <c r="E36" s="39"/>
      <c r="F36" s="39"/>
      <c r="G36" s="39"/>
    </row>
    <row r="37" spans="1:7" ht="18">
      <c r="A37" s="38" t="s">
        <v>25</v>
      </c>
      <c r="B37" s="39"/>
      <c r="C37" s="39"/>
      <c r="D37" s="39"/>
      <c r="E37" s="39"/>
      <c r="F37" s="39"/>
      <c r="G37" s="39"/>
    </row>
  </sheetData>
  <mergeCells count="1">
    <mergeCell ref="A6:XF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Marie-France Kanapi</dc:creator>
  <cp:lastModifiedBy>Microsoft Office User</cp:lastModifiedBy>
  <dcterms:created xsi:type="dcterms:W3CDTF">2018-08-13T09:43:25Z</dcterms:created>
  <dcterms:modified xsi:type="dcterms:W3CDTF">2018-08-15T08:13:28Z</dcterms:modified>
</cp:coreProperties>
</file>